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C:\Users\M1732\Desktop\打印物料\"/>
    </mc:Choice>
  </mc:AlternateContent>
  <xr:revisionPtr revIDLastSave="0" documentId="13_ncr:1_{C355DC98-A322-4A0A-8BC5-47ECC5C526BC}" xr6:coauthVersionLast="47" xr6:coauthVersionMax="47" xr10:uidLastSave="{00000000-0000-0000-0000-000000000000}"/>
  <bookViews>
    <workbookView xWindow="28680" yWindow="-75" windowWidth="29040" windowHeight="15720" xr2:uid="{00000000-000D-0000-FFFF-FFFF00000000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" i="1" l="1"/>
  <c r="B2" i="1"/>
  <c r="C10" i="1" s="1"/>
  <c r="C5" i="1"/>
  <c r="C4" i="1"/>
  <c r="C20" i="1"/>
  <c r="C19" i="1"/>
  <c r="C18" i="1"/>
  <c r="C14" i="1" l="1"/>
  <c r="C9" i="1"/>
  <c r="C21" i="1"/>
  <c r="C17" i="1"/>
</calcChain>
</file>

<file path=xl/sharedStrings.xml><?xml version="1.0" encoding="utf-8"?>
<sst xmlns="http://schemas.openxmlformats.org/spreadsheetml/2006/main" count="60" uniqueCount="44">
  <si>
    <t>序号</t>
    <phoneticPr fontId="1" type="noConversion"/>
  </si>
  <si>
    <t>名称</t>
    <phoneticPr fontId="1" type="noConversion"/>
  </si>
  <si>
    <t>数量</t>
    <phoneticPr fontId="1" type="noConversion"/>
  </si>
  <si>
    <t>纳米胶</t>
    <phoneticPr fontId="1" type="noConversion"/>
  </si>
  <si>
    <t>电工黑胶带</t>
    <phoneticPr fontId="1" type="noConversion"/>
  </si>
  <si>
    <t>负责方</t>
    <phoneticPr fontId="1" type="noConversion"/>
  </si>
  <si>
    <t>技术支持单位</t>
    <phoneticPr fontId="1" type="noConversion"/>
  </si>
  <si>
    <t>秒表</t>
    <phoneticPr fontId="1" type="noConversion"/>
  </si>
  <si>
    <t>插排</t>
    <phoneticPr fontId="1" type="noConversion"/>
  </si>
  <si>
    <t>评分表</t>
    <phoneticPr fontId="1" type="noConversion"/>
  </si>
  <si>
    <t>桌椅</t>
    <phoneticPr fontId="1" type="noConversion"/>
  </si>
  <si>
    <t>裁判员裁判证</t>
  </si>
  <si>
    <t>选手参赛证</t>
    <phoneticPr fontId="1" type="noConversion"/>
  </si>
  <si>
    <t>工作人员工作证</t>
    <phoneticPr fontId="1" type="noConversion"/>
  </si>
  <si>
    <t>可贴标签</t>
  </si>
  <si>
    <t>队伍数</t>
    <phoneticPr fontId="1" type="noConversion"/>
  </si>
  <si>
    <t>裁判数</t>
    <phoneticPr fontId="1" type="noConversion"/>
  </si>
  <si>
    <t>刻度板夹</t>
  </si>
  <si>
    <t>502胶水</t>
    <phoneticPr fontId="1" type="noConversion"/>
  </si>
  <si>
    <t>比赛场地+道具</t>
    <phoneticPr fontId="1" type="noConversion"/>
  </si>
  <si>
    <t>参赛选手清单</t>
    <phoneticPr fontId="1" type="noConversion"/>
  </si>
  <si>
    <t>录分电脑</t>
    <phoneticPr fontId="1" type="noConversion"/>
  </si>
  <si>
    <t>安卓手机</t>
    <phoneticPr fontId="1" type="noConversion"/>
  </si>
  <si>
    <t>笔</t>
    <phoneticPr fontId="1" type="noConversion"/>
  </si>
  <si>
    <t>区域名帖(名称:近地轨道一备赛区）</t>
    <phoneticPr fontId="1" type="noConversion"/>
  </si>
  <si>
    <t>区域名帖(名称:近地轨道一比赛区）</t>
    <phoneticPr fontId="1" type="noConversion"/>
  </si>
  <si>
    <t>普通物料</t>
    <phoneticPr fontId="1" type="noConversion"/>
  </si>
  <si>
    <t>打印</t>
    <phoneticPr fontId="1" type="noConversion"/>
  </si>
  <si>
    <t>证件</t>
    <phoneticPr fontId="1" type="noConversion"/>
  </si>
  <si>
    <t>可选</t>
    <phoneticPr fontId="1" type="noConversion"/>
  </si>
  <si>
    <t>必须</t>
    <phoneticPr fontId="1" type="noConversion"/>
  </si>
  <si>
    <t>协调物料</t>
    <phoneticPr fontId="1" type="noConversion"/>
  </si>
  <si>
    <t>颜色说明</t>
    <phoneticPr fontId="1" type="noConversion"/>
  </si>
  <si>
    <t>红</t>
    <phoneticPr fontId="1" type="noConversion"/>
  </si>
  <si>
    <t>蓝</t>
    <phoneticPr fontId="1" type="noConversion"/>
  </si>
  <si>
    <t>假设共5队</t>
    <phoneticPr fontId="1" type="noConversion"/>
  </si>
  <si>
    <t>前2队正常换边对抗</t>
    <phoneticPr fontId="1" type="noConversion"/>
  </si>
  <si>
    <t>后3队如图排列</t>
    <phoneticPr fontId="1" type="noConversion"/>
  </si>
  <si>
    <t>ok</t>
    <phoneticPr fontId="1" type="noConversion"/>
  </si>
  <si>
    <t>ok</t>
  </si>
  <si>
    <t>评分汇总表</t>
    <phoneticPr fontId="1" type="noConversion"/>
  </si>
  <si>
    <t>打印设备</t>
    <phoneticPr fontId="1" type="noConversion"/>
  </si>
  <si>
    <t>组委会</t>
  </si>
  <si>
    <t>组委会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</si>
</sst>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0.5"/>
      <color theme="1"/>
      <name val="等线"/>
      <family val="3"/>
      <charset val="13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5" borderId="0" xfId="0" applyFill="1" applyAlignment="1">
      <alignment horizontal="center"/>
    </xf>
    <xf numFmtId="0" fontId="2" fillId="5" borderId="1" xfId="0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6" borderId="0" xfId="0" applyFill="1" applyAlignment="1">
      <alignment horizontal="center"/>
    </xf>
    <xf numFmtId="0" fontId="0" fillId="7" borderId="1" xfId="0" applyFill="1" applyBorder="1" applyAlignment="1">
      <alignment horizontal="center" vertical="center"/>
    </xf>
    <xf numFmtId="0" fontId="0" fillId="7" borderId="0" xfId="0" applyFill="1" applyAlignment="1">
      <alignment horizontal="center"/>
    </xf>
    <xf numFmtId="0" fontId="0" fillId="2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4"/>
  <sheetViews>
    <sheetView tabSelected="1" zoomScale="160" zoomScaleNormal="160" workbookViewId="0">
      <selection activeCell="F9" sqref="F9"/>
    </sheetView>
  </sheetViews>
  <sheetFormatPr defaultRowHeight="13.8" x14ac:dyDescent="0.25"/>
  <cols>
    <col min="1" max="1" width="10" style="1" bestFit="1" customWidth="1"/>
    <col min="2" max="2" width="34.77734375" style="1" bestFit="1" customWidth="1"/>
    <col min="3" max="3" width="16.77734375" style="1" customWidth="1"/>
    <col min="4" max="4" width="14.44140625" style="1" bestFit="1" customWidth="1"/>
    <col min="5" max="5" width="8.88671875" style="1"/>
    <col min="6" max="6" width="5.77734375" style="1" customWidth="1"/>
    <col min="7" max="7" width="8.88671875" style="1"/>
    <col min="8" max="8" width="14.44140625" style="1" bestFit="1" customWidth="1"/>
    <col min="9" max="16384" width="8.88671875" style="1"/>
  </cols>
  <sheetData>
    <row r="1" spans="1:7" x14ac:dyDescent="0.25">
      <c r="A1" s="2" t="s">
        <v>32</v>
      </c>
      <c r="B1" s="14" t="s">
        <v>26</v>
      </c>
      <c r="C1" s="16" t="s">
        <v>27</v>
      </c>
      <c r="D1" s="15" t="s">
        <v>31</v>
      </c>
      <c r="E1" s="8" t="s">
        <v>28</v>
      </c>
      <c r="F1" s="13" t="s">
        <v>30</v>
      </c>
      <c r="G1" s="11" t="s">
        <v>29</v>
      </c>
    </row>
    <row r="2" spans="1:7" x14ac:dyDescent="0.25">
      <c r="A2" s="3" t="s">
        <v>15</v>
      </c>
      <c r="B2" s="3">
        <f>43+21+13</f>
        <v>77</v>
      </c>
      <c r="C2" s="3" t="s">
        <v>16</v>
      </c>
      <c r="D2" s="3">
        <v>3</v>
      </c>
    </row>
    <row r="3" spans="1:7" x14ac:dyDescent="0.25">
      <c r="A3" s="3" t="s">
        <v>0</v>
      </c>
      <c r="B3" s="3" t="s">
        <v>1</v>
      </c>
      <c r="C3" s="3" t="s">
        <v>2</v>
      </c>
      <c r="D3" s="3" t="s">
        <v>5</v>
      </c>
    </row>
    <row r="4" spans="1:7" x14ac:dyDescent="0.25">
      <c r="A4" s="4">
        <v>1</v>
      </c>
      <c r="B4" s="4" t="s">
        <v>17</v>
      </c>
      <c r="C4" s="4">
        <f>D2</f>
        <v>3</v>
      </c>
      <c r="D4" s="4" t="s">
        <v>38</v>
      </c>
    </row>
    <row r="5" spans="1:7" x14ac:dyDescent="0.25">
      <c r="A5" s="4">
        <v>2</v>
      </c>
      <c r="B5" s="4" t="s">
        <v>23</v>
      </c>
      <c r="C5" s="4">
        <f>D2</f>
        <v>3</v>
      </c>
      <c r="D5" s="4" t="s">
        <v>38</v>
      </c>
    </row>
    <row r="6" spans="1:7" x14ac:dyDescent="0.25">
      <c r="A6" s="4">
        <v>3</v>
      </c>
      <c r="B6" s="4" t="s">
        <v>3</v>
      </c>
      <c r="C6" s="4">
        <v>1</v>
      </c>
      <c r="D6" s="4" t="s">
        <v>38</v>
      </c>
    </row>
    <row r="7" spans="1:7" x14ac:dyDescent="0.25">
      <c r="A7" s="4">
        <v>4</v>
      </c>
      <c r="B7" s="4" t="s">
        <v>4</v>
      </c>
      <c r="C7" s="4">
        <v>1</v>
      </c>
      <c r="D7" s="4" t="s">
        <v>38</v>
      </c>
    </row>
    <row r="8" spans="1:7" x14ac:dyDescent="0.25">
      <c r="A8" s="4">
        <v>5</v>
      </c>
      <c r="B8" s="4" t="s">
        <v>18</v>
      </c>
      <c r="C8" s="4">
        <v>1</v>
      </c>
      <c r="D8" s="4" t="s">
        <v>6</v>
      </c>
    </row>
    <row r="9" spans="1:7" x14ac:dyDescent="0.25">
      <c r="A9" s="4">
        <v>6</v>
      </c>
      <c r="B9" s="5" t="s">
        <v>14</v>
      </c>
      <c r="C9" s="4">
        <f>B2</f>
        <v>77</v>
      </c>
      <c r="D9" s="4" t="s">
        <v>6</v>
      </c>
    </row>
    <row r="10" spans="1:7" x14ac:dyDescent="0.25">
      <c r="A10" s="4">
        <v>7</v>
      </c>
      <c r="B10" s="4" t="s">
        <v>8</v>
      </c>
      <c r="C10" s="4">
        <f>INT(B2/10)+1</f>
        <v>8</v>
      </c>
      <c r="D10" s="4" t="s">
        <v>43</v>
      </c>
    </row>
    <row r="11" spans="1:7" x14ac:dyDescent="0.25">
      <c r="A11" s="4">
        <v>8</v>
      </c>
      <c r="B11" s="4" t="s">
        <v>7</v>
      </c>
      <c r="C11" s="4">
        <f>D2</f>
        <v>3</v>
      </c>
      <c r="D11" s="4" t="s">
        <v>38</v>
      </c>
    </row>
    <row r="12" spans="1:7" x14ac:dyDescent="0.25">
      <c r="A12" s="4">
        <v>9</v>
      </c>
      <c r="B12" s="7" t="s">
        <v>20</v>
      </c>
      <c r="C12" s="7">
        <v>3</v>
      </c>
      <c r="D12" s="7" t="s">
        <v>38</v>
      </c>
    </row>
    <row r="13" spans="1:7" x14ac:dyDescent="0.25">
      <c r="A13" s="4"/>
      <c r="B13" s="7" t="s">
        <v>40</v>
      </c>
      <c r="C13" s="7">
        <v>6</v>
      </c>
      <c r="D13" s="7" t="s">
        <v>38</v>
      </c>
    </row>
    <row r="14" spans="1:7" x14ac:dyDescent="0.25">
      <c r="A14" s="4">
        <v>10</v>
      </c>
      <c r="B14" s="7" t="s">
        <v>9</v>
      </c>
      <c r="C14" s="7">
        <f>INT(1.1*B2)</f>
        <v>84</v>
      </c>
      <c r="D14" s="7" t="s">
        <v>38</v>
      </c>
    </row>
    <row r="15" spans="1:7" x14ac:dyDescent="0.25">
      <c r="A15" s="4">
        <v>11</v>
      </c>
      <c r="B15" s="7" t="s">
        <v>24</v>
      </c>
      <c r="C15" s="7">
        <v>1</v>
      </c>
      <c r="D15" s="7" t="s">
        <v>38</v>
      </c>
    </row>
    <row r="16" spans="1:7" x14ac:dyDescent="0.25">
      <c r="A16" s="4">
        <v>12</v>
      </c>
      <c r="B16" s="7" t="s">
        <v>25</v>
      </c>
      <c r="C16" s="7">
        <v>3</v>
      </c>
      <c r="D16" s="7" t="s">
        <v>38</v>
      </c>
    </row>
    <row r="17" spans="1:4" x14ac:dyDescent="0.25">
      <c r="A17" s="4">
        <v>13</v>
      </c>
      <c r="B17" s="9" t="s">
        <v>12</v>
      </c>
      <c r="C17" s="10">
        <f>2*B2</f>
        <v>154</v>
      </c>
      <c r="D17" s="10" t="s">
        <v>43</v>
      </c>
    </row>
    <row r="18" spans="1:4" x14ac:dyDescent="0.25">
      <c r="A18" s="4">
        <v>14</v>
      </c>
      <c r="B18" s="10" t="s">
        <v>13</v>
      </c>
      <c r="C18" s="10">
        <f>D2</f>
        <v>3</v>
      </c>
      <c r="D18" s="10" t="s">
        <v>43</v>
      </c>
    </row>
    <row r="19" spans="1:4" x14ac:dyDescent="0.25">
      <c r="A19" s="4">
        <v>15</v>
      </c>
      <c r="B19" s="10" t="s">
        <v>11</v>
      </c>
      <c r="C19" s="10">
        <f>D2</f>
        <v>3</v>
      </c>
      <c r="D19" s="10" t="s">
        <v>43</v>
      </c>
    </row>
    <row r="20" spans="1:4" x14ac:dyDescent="0.25">
      <c r="A20" s="4">
        <v>16</v>
      </c>
      <c r="B20" s="12" t="s">
        <v>19</v>
      </c>
      <c r="C20" s="12">
        <f>D2</f>
        <v>3</v>
      </c>
      <c r="D20" s="12" t="s">
        <v>6</v>
      </c>
    </row>
    <row r="21" spans="1:4" x14ac:dyDescent="0.25">
      <c r="A21" s="4">
        <v>17</v>
      </c>
      <c r="B21" s="12" t="s">
        <v>10</v>
      </c>
      <c r="C21" s="12">
        <f>2*B2</f>
        <v>154</v>
      </c>
      <c r="D21" s="12" t="s">
        <v>42</v>
      </c>
    </row>
    <row r="22" spans="1:4" x14ac:dyDescent="0.25">
      <c r="A22" s="4">
        <v>18</v>
      </c>
      <c r="B22" s="6" t="s">
        <v>21</v>
      </c>
      <c r="C22" s="6">
        <v>1</v>
      </c>
      <c r="D22" s="6" t="s">
        <v>39</v>
      </c>
    </row>
    <row r="23" spans="1:4" x14ac:dyDescent="0.25">
      <c r="A23" s="4">
        <v>19</v>
      </c>
      <c r="B23" s="6" t="s">
        <v>22</v>
      </c>
      <c r="C23" s="6">
        <v>1</v>
      </c>
      <c r="D23" s="6" t="s">
        <v>39</v>
      </c>
    </row>
    <row r="24" spans="1:4" x14ac:dyDescent="0.25">
      <c r="A24" s="4">
        <v>20</v>
      </c>
      <c r="B24" s="6" t="s">
        <v>41</v>
      </c>
      <c r="C24" s="6">
        <v>1</v>
      </c>
      <c r="D24" s="6" t="s">
        <v>43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386B80-4A8E-412E-A420-C1560DE6B0A9}">
  <dimension ref="A1:C8"/>
  <sheetViews>
    <sheetView workbookViewId="0">
      <selection activeCell="E3" sqref="E3"/>
    </sheetView>
  </sheetViews>
  <sheetFormatPr defaultRowHeight="13.8" x14ac:dyDescent="0.25"/>
  <cols>
    <col min="1" max="1" width="11.33203125" customWidth="1"/>
  </cols>
  <sheetData>
    <row r="1" spans="1:3" x14ac:dyDescent="0.25">
      <c r="A1" s="18" t="s">
        <v>35</v>
      </c>
      <c r="B1" s="18"/>
      <c r="C1" s="18"/>
    </row>
    <row r="2" spans="1:3" x14ac:dyDescent="0.25">
      <c r="A2" s="1" t="s">
        <v>33</v>
      </c>
      <c r="B2" s="1" t="s">
        <v>34</v>
      </c>
      <c r="C2" s="17" t="s">
        <v>36</v>
      </c>
    </row>
    <row r="3" spans="1:3" x14ac:dyDescent="0.25">
      <c r="A3" s="1">
        <v>1</v>
      </c>
      <c r="B3" s="1">
        <v>2</v>
      </c>
      <c r="C3" s="17"/>
    </row>
    <row r="4" spans="1:3" x14ac:dyDescent="0.25">
      <c r="A4" s="1">
        <v>2</v>
      </c>
      <c r="B4" s="1">
        <v>1</v>
      </c>
      <c r="C4" s="17"/>
    </row>
    <row r="5" spans="1:3" x14ac:dyDescent="0.25">
      <c r="A5" s="1"/>
      <c r="B5" s="1"/>
      <c r="C5" s="1"/>
    </row>
    <row r="6" spans="1:3" x14ac:dyDescent="0.25">
      <c r="A6" s="1">
        <v>3</v>
      </c>
      <c r="B6" s="1">
        <v>4</v>
      </c>
      <c r="C6" s="17" t="s">
        <v>37</v>
      </c>
    </row>
    <row r="7" spans="1:3" x14ac:dyDescent="0.25">
      <c r="A7" s="1">
        <v>5</v>
      </c>
      <c r="B7" s="1">
        <v>3</v>
      </c>
      <c r="C7" s="17"/>
    </row>
    <row r="8" spans="1:3" x14ac:dyDescent="0.25">
      <c r="A8" s="1">
        <v>4</v>
      </c>
      <c r="B8" s="1">
        <v>5</v>
      </c>
      <c r="C8" s="17"/>
    </row>
  </sheetData>
  <mergeCells count="3">
    <mergeCell ref="C2:C4"/>
    <mergeCell ref="C6:C8"/>
    <mergeCell ref="A1:C1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yang jiang</dc:creator>
  <cp:lastModifiedBy>yang jiang</cp:lastModifiedBy>
  <dcterms:created xsi:type="dcterms:W3CDTF">2015-06-05T18:19:34Z</dcterms:created>
  <dcterms:modified xsi:type="dcterms:W3CDTF">2023-05-25T01:56:36Z</dcterms:modified>
</cp:coreProperties>
</file>